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le\Desktop\"/>
    </mc:Choice>
  </mc:AlternateContent>
  <xr:revisionPtr revIDLastSave="0" documentId="8_{8879E065-46BC-4127-AA62-7F3C286C42BC}" xr6:coauthVersionLast="47" xr6:coauthVersionMax="47" xr10:uidLastSave="{00000000-0000-0000-0000-000000000000}"/>
  <bookViews>
    <workbookView xWindow="28680" yWindow="-120" windowWidth="29040" windowHeight="15720" activeTab="1" xr2:uid="{AC424355-8A47-4023-AD2D-903C2D4E59E7}"/>
  </bookViews>
  <sheets>
    <sheet name="Pipeline" sheetId="1" r:id="rId1"/>
    <sheet name="Pre-approved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" i="2" l="1"/>
  <c r="C5" i="2"/>
  <c r="D4" i="2"/>
  <c r="D2" i="2"/>
  <c r="D13" i="1"/>
  <c r="C13" i="1"/>
  <c r="D5" i="1"/>
  <c r="D4" i="1"/>
  <c r="D3" i="1"/>
  <c r="D2" i="1"/>
  <c r="D8" i="1"/>
  <c r="D7" i="1"/>
  <c r="D6" i="1"/>
  <c r="D10" i="1"/>
  <c r="D9" i="1"/>
  <c r="D12" i="1"/>
  <c r="D11" i="1"/>
</calcChain>
</file>

<file path=xl/sharedStrings.xml><?xml version="1.0" encoding="utf-8"?>
<sst xmlns="http://schemas.openxmlformats.org/spreadsheetml/2006/main" count="24" uniqueCount="19">
  <si>
    <t>No.</t>
  </si>
  <si>
    <t>Customer Name</t>
  </si>
  <si>
    <t>Asset Value</t>
  </si>
  <si>
    <t>Available credit limit</t>
  </si>
  <si>
    <t>หจก.ท่าพระจันทร์</t>
  </si>
  <si>
    <t>บจก.กรีน รับเบอร์ เอ็นเนอยี่</t>
  </si>
  <si>
    <t xml:space="preserve">KPU SUPPLY Ltd. </t>
  </si>
  <si>
    <t>บจก.ดีสตรอง กรุ๊ป</t>
  </si>
  <si>
    <t>บจก.บี.ซี.เอ็ม.เอ</t>
  </si>
  <si>
    <t>บจก.ไอซ์ เทคโนโลยี พรอไพรทารี</t>
  </si>
  <si>
    <t>บริษัท โอ.อาร์.เอ.โซลูชั่น จำกัด</t>
  </si>
  <si>
    <t>บริษัท ไทยโพลิวู้ดส์ จำกัด</t>
  </si>
  <si>
    <t>TOTAL</t>
  </si>
  <si>
    <t xml:space="preserve">บริษัท อมตะไอซ์ อินดัสตรี จำกัด </t>
  </si>
  <si>
    <t xml:space="preserve">บจก.มิลเลี่ยน แมกไพร์ </t>
  </si>
  <si>
    <t xml:space="preserve">บจก.อาร์ที โซลูชั่น พลัส </t>
  </si>
  <si>
    <t>1.บจก.วินวิน อินเตอร์กรุ๊ป 35.38 MB(ลง KYC ร่วมกับ TK 28/5)</t>
  </si>
  <si>
    <t>2.หจก.พีพี พลาสติก 7.53 MB(รอนำเสนอคุณจ็อบ 30/5)</t>
  </si>
  <si>
    <t>3.บริษัท น้ำดื่มขอนแก่น จำกัด 28.8 MB.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</si>
</sst>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_-;\-* #,##0.00_-;_-* &quot;-&quot;??_-;_-@_-"/>
    <numFmt numFmtId="166" formatCode="_-* #,##0.00_-;\-* #,##0.00_-;_-* \-??_-;_-@_-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222"/>
      <scheme val="minor"/>
    </font>
    <font>
      <sz val="12"/>
      <color theme="1"/>
      <name val="Calibri"/>
      <family val="2"/>
      <scheme val="minor"/>
    </font>
    <font>
      <sz val="14"/>
      <name val="Cordia New"/>
      <family val="2"/>
    </font>
    <font>
      <sz val="11"/>
      <color theme="1"/>
      <name val="Arial"/>
      <family val="2"/>
    </font>
    <font>
      <b/>
      <sz val="16"/>
      <color rgb="FF0070C0"/>
      <name val="Angsana New"/>
      <family val="1"/>
    </font>
    <font>
      <b/>
      <sz val="16"/>
      <color theme="9" tint="-0.249977111117893"/>
      <name val="Angsana New"/>
      <family val="1"/>
    </font>
    <font>
      <b/>
      <sz val="16"/>
      <color theme="4" tint="-0.249977111117893"/>
      <name val="Angsana New"/>
      <family val="1"/>
    </font>
    <font>
      <sz val="11"/>
      <color rgb="FF006100"/>
      <name val="Calibri"/>
      <family val="2"/>
      <charset val="222"/>
      <scheme val="minor"/>
    </font>
    <font>
      <sz val="10"/>
      <name val="Arial"/>
      <family val="2"/>
    </font>
    <font>
      <sz val="11"/>
      <name val="Calibri"/>
      <family val="2"/>
    </font>
    <font>
      <b/>
      <sz val="12"/>
      <name val="Calibri"/>
      <family val="2"/>
    </font>
    <font>
      <sz val="12"/>
      <name val="Calibri"/>
      <family val="2"/>
    </font>
    <font>
      <sz val="16"/>
      <name val="Angsana New"/>
      <family val="1"/>
    </font>
    <font>
      <b/>
      <sz val="16"/>
      <color theme="4"/>
      <name val="Angsana New"/>
      <family val="1"/>
    </font>
    <font>
      <u/>
      <sz val="11"/>
      <color theme="10"/>
      <name val="Calibri"/>
      <family val="2"/>
      <charset val="22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rgb="FFD3D3D3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30">
    <xf numFmtId="0" fontId="0" fillId="0" borderId="0"/>
    <xf numFmtId="43" fontId="1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4" fillId="0" borderId="0"/>
    <xf numFmtId="0" fontId="5" fillId="0" borderId="0"/>
    <xf numFmtId="0" fontId="6" fillId="0" borderId="0"/>
    <xf numFmtId="166" fontId="5" fillId="0" borderId="0" applyFill="0" applyBorder="0" applyAlignment="0" applyProtection="0"/>
    <xf numFmtId="9" fontId="5" fillId="0" borderId="0" applyFill="0" applyBorder="0" applyAlignment="0" applyProtection="0"/>
    <xf numFmtId="164" fontId="1" fillId="0" borderId="0" applyFont="0" applyFill="0" applyBorder="0" applyAlignment="0" applyProtection="0"/>
    <xf numFmtId="0" fontId="3" fillId="0" borderId="0"/>
    <xf numFmtId="164" fontId="1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5" fillId="0" borderId="0"/>
    <xf numFmtId="166" fontId="5" fillId="0" borderId="0" applyFill="0" applyBorder="0" applyAlignment="0" applyProtection="0"/>
    <xf numFmtId="9" fontId="5" fillId="0" borderId="0" applyFill="0" applyBorder="0" applyAlignment="0" applyProtection="0"/>
    <xf numFmtId="0" fontId="3" fillId="0" borderId="0"/>
    <xf numFmtId="0" fontId="10" fillId="2" borderId="0" applyNumberFormat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2" fillId="0" borderId="0"/>
    <xf numFmtId="0" fontId="13" fillId="4" borderId="2">
      <alignment horizontal="center"/>
    </xf>
    <xf numFmtId="0" fontId="14" fillId="0" borderId="3">
      <alignment horizontal="center"/>
    </xf>
    <xf numFmtId="39" fontId="14" fillId="0" borderId="2">
      <alignment horizontal="right"/>
    </xf>
    <xf numFmtId="0" fontId="17" fillId="0" borderId="0" applyNumberFormat="0" applyFill="0" applyBorder="0" applyAlignment="0" applyProtection="0"/>
  </cellStyleXfs>
  <cellXfs count="20">
    <xf numFmtId="0" fontId="0" fillId="0" borderId="0" xfId="0"/>
    <xf numFmtId="43" fontId="0" fillId="0" borderId="0" xfId="1" applyFont="1"/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18" fillId="0" borderId="0" xfId="0" applyFont="1" applyAlignment="1">
      <alignment horizontal="center"/>
    </xf>
    <xf numFmtId="0" fontId="18" fillId="0" borderId="1" xfId="0" applyFont="1" applyBorder="1" applyAlignment="1">
      <alignment horizontal="center"/>
    </xf>
    <xf numFmtId="43" fontId="18" fillId="0" borderId="1" xfId="1" applyFont="1" applyBorder="1" applyAlignment="1">
      <alignment horizontal="center"/>
    </xf>
    <xf numFmtId="0" fontId="7" fillId="0" borderId="1" xfId="2" applyFont="1" applyBorder="1" applyAlignment="1">
      <alignment horizontal="left" vertical="center" wrapText="1"/>
    </xf>
    <xf numFmtId="43" fontId="0" fillId="0" borderId="1" xfId="1" applyFont="1" applyBorder="1"/>
    <xf numFmtId="0" fontId="16" fillId="3" borderId="1" xfId="2" applyFont="1" applyFill="1" applyBorder="1" applyAlignment="1">
      <alignment horizontal="left" vertical="center" wrapText="1"/>
    </xf>
    <xf numFmtId="0" fontId="8" fillId="0" borderId="1" xfId="2" applyFont="1" applyBorder="1" applyAlignment="1">
      <alignment horizontal="left" vertical="center" wrapText="1"/>
    </xf>
    <xf numFmtId="0" fontId="8" fillId="3" borderId="1" xfId="2" applyFont="1" applyFill="1" applyBorder="1" applyAlignment="1">
      <alignment vertical="center"/>
    </xf>
    <xf numFmtId="0" fontId="9" fillId="3" borderId="1" xfId="2" applyFont="1" applyFill="1" applyBorder="1" applyAlignment="1">
      <alignment vertical="center"/>
    </xf>
    <xf numFmtId="0" fontId="2" fillId="0" borderId="1" xfId="0" applyFont="1" applyBorder="1" applyAlignment="1">
      <alignment horizontal="center"/>
    </xf>
    <xf numFmtId="43" fontId="2" fillId="0" borderId="1" xfId="1" applyFont="1" applyBorder="1"/>
    <xf numFmtId="0" fontId="0" fillId="0" borderId="1" xfId="0" applyBorder="1"/>
    <xf numFmtId="0" fontId="15" fillId="3" borderId="1" xfId="2" applyFont="1" applyFill="1" applyBorder="1" applyAlignment="1">
      <alignment vertical="center"/>
    </xf>
    <xf numFmtId="43" fontId="2" fillId="0" borderId="1" xfId="0" applyNumberFormat="1" applyFont="1" applyBorder="1"/>
    <xf numFmtId="0" fontId="0" fillId="0" borderId="1" xfId="0" applyBorder="1" applyAlignment="1">
      <alignment horizontal="center"/>
    </xf>
  </cellXfs>
  <cellStyles count="30">
    <cellStyle name="Comma" xfId="1" builtinId="3"/>
    <cellStyle name="Comma 2" xfId="10" xr:uid="{36933C0E-9F76-491C-BD41-0E73A4CF820B}"/>
    <cellStyle name="Comma 2 2" xfId="17" xr:uid="{5CB543B0-D9E4-435C-985C-0231E95F7EBC}"/>
    <cellStyle name="Comma 2 3" xfId="22" xr:uid="{5FB82DEA-C043-4D3D-9BB5-1745665CC37E}"/>
    <cellStyle name="Comma 3" xfId="24" xr:uid="{B5A65664-5154-40C6-8628-1C3585853470}"/>
    <cellStyle name="datailColumnTableStyle" xfId="27" xr:uid="{3B9CE339-9D11-491F-933B-813BCC2891C3}"/>
    <cellStyle name="Good 2" xfId="20" xr:uid="{05C4299E-97E1-4C0B-9A4C-063B3AAE1344}"/>
    <cellStyle name="headerTableStyle" xfId="26" xr:uid="{38B1DBBA-D723-44B3-8227-C3AA0858CD54}"/>
    <cellStyle name="Hyperlink 2" xfId="29" xr:uid="{E98FB82D-F4D8-4B46-B7AB-DCB951BE141B}"/>
    <cellStyle name="Normal" xfId="0" builtinId="0"/>
    <cellStyle name="Normal 2" xfId="6" xr:uid="{0B0432D4-845C-488E-873B-42E9EA45DE35}"/>
    <cellStyle name="Normal 2 2" xfId="16" xr:uid="{D0D3C07D-D01B-41E5-A0C9-69830FA633EF}"/>
    <cellStyle name="Normal 2 3" xfId="21" xr:uid="{4531BB1B-D0FB-49D2-9EA2-F7A45BBFF276}"/>
    <cellStyle name="Normal 3" xfId="11" xr:uid="{9444BBDD-9777-4179-BCAC-7DAC76FA563A}"/>
    <cellStyle name="Normal 3 2" xfId="19" xr:uid="{419FACA5-2D2A-4368-8F2D-7DEE8976897C}"/>
    <cellStyle name="Normal 3 3" xfId="23" xr:uid="{62D0BDFE-2D79-4EF1-AA5C-6822CFF256CC}"/>
    <cellStyle name="Normal 4" xfId="7" xr:uid="{CD8DED78-13EA-488B-A0AB-9628EB79DF8D}"/>
    <cellStyle name="Normal 4 2" xfId="25" xr:uid="{17E829CC-2302-4407-9033-D997E8008348}"/>
    <cellStyle name="Percent 2" xfId="18" xr:uid="{F8AEB5F3-A5B4-4DA3-B19C-77CC815E9953}"/>
    <cellStyle name="summaryColumnTableStyle" xfId="28" xr:uid="{11BAAEBA-15EB-4D25-BC83-20B2FC825736}"/>
    <cellStyle name="เปอร์เซ็นต์ 2" xfId="4" xr:uid="{2BF84C9E-98F2-4291-8301-C7C61B0998A7}"/>
    <cellStyle name="เปอร์เซ็นต์ 3" xfId="9" xr:uid="{A0EECB2A-AC8C-412A-B243-DD25B40944E4}"/>
    <cellStyle name="เปอร์เซ็นต์ 4" xfId="15" xr:uid="{FA3DE9CB-8465-4D68-B306-49EF44F2DDAA}"/>
    <cellStyle name="จุลภาค 2" xfId="3" xr:uid="{49E73C75-C876-43C9-AB3D-F64BCFE136BC}"/>
    <cellStyle name="จุลภาค 3" xfId="8" xr:uid="{AFFC268A-089A-4CA8-BAC8-77DF0F8F0074}"/>
    <cellStyle name="จุลภาค 4" xfId="12" xr:uid="{0425A67E-1AF5-4012-B4B5-5FF4EB571BAF}"/>
    <cellStyle name="จุลภาค 5" xfId="14" xr:uid="{53293924-D514-44DE-B81E-923B3F4946AE}"/>
    <cellStyle name="ปกติ 2" xfId="2" xr:uid="{00410B9E-E5D9-4862-B706-65F293DB362F}"/>
    <cellStyle name="ปกติ 3" xfId="5" xr:uid="{9A0CB7C7-5BD1-4980-95C8-6C9EFE7062DC}"/>
    <cellStyle name="ปกติ 4" xfId="13" xr:uid="{86549F31-D0FC-42BC-9B2D-057B94F28EB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21AD58-A7B9-41FC-9EA2-BB1FD1BF1EB7}">
  <dimension ref="A1:D13"/>
  <sheetViews>
    <sheetView workbookViewId="0">
      <selection activeCell="C25" sqref="C25"/>
    </sheetView>
  </sheetViews>
  <sheetFormatPr defaultRowHeight="15"/>
  <cols>
    <col min="1" max="1" width="9.140625" style="3"/>
    <col min="2" max="2" width="51.140625" customWidth="1"/>
    <col min="3" max="3" width="13.7109375" style="1" bestFit="1" customWidth="1"/>
    <col min="4" max="4" width="23.140625" style="1" bestFit="1" customWidth="1"/>
  </cols>
  <sheetData>
    <row r="1" spans="1:4" s="5" customFormat="1" ht="15.75">
      <c r="A1" s="6" t="s">
        <v>0</v>
      </c>
      <c r="B1" s="6" t="s">
        <v>1</v>
      </c>
      <c r="C1" s="7" t="s">
        <v>2</v>
      </c>
      <c r="D1" s="7" t="s">
        <v>3</v>
      </c>
    </row>
    <row r="2" spans="1:4" ht="23.25">
      <c r="A2" s="4">
        <v>1</v>
      </c>
      <c r="B2" s="8" t="s">
        <v>11</v>
      </c>
      <c r="C2" s="9">
        <v>10</v>
      </c>
      <c r="D2" s="9">
        <f>C2*0.8</f>
        <v>8</v>
      </c>
    </row>
    <row r="3" spans="1:4" ht="23.25">
      <c r="A3" s="4">
        <v>2</v>
      </c>
      <c r="B3" s="8" t="s">
        <v>10</v>
      </c>
      <c r="C3" s="9">
        <v>15</v>
      </c>
      <c r="D3" s="9">
        <f>C3*0.8</f>
        <v>12</v>
      </c>
    </row>
    <row r="4" spans="1:4" ht="23.25">
      <c r="A4" s="4">
        <v>3</v>
      </c>
      <c r="B4" s="8" t="s">
        <v>9</v>
      </c>
      <c r="C4" s="9">
        <v>14.445</v>
      </c>
      <c r="D4" s="9">
        <f>C4*0.7</f>
        <v>10.111499999999999</v>
      </c>
    </row>
    <row r="5" spans="1:4" ht="23.25">
      <c r="A5" s="4">
        <v>4</v>
      </c>
      <c r="B5" s="8" t="s">
        <v>8</v>
      </c>
      <c r="C5" s="9">
        <v>2.5299999999999998</v>
      </c>
      <c r="D5" s="9">
        <f>C5*0.7</f>
        <v>1.7709999999999997</v>
      </c>
    </row>
    <row r="6" spans="1:4" ht="23.25">
      <c r="A6" s="4">
        <v>5</v>
      </c>
      <c r="B6" s="10" t="s">
        <v>5</v>
      </c>
      <c r="C6" s="9">
        <v>110</v>
      </c>
      <c r="D6" s="9">
        <f>C6*0.7</f>
        <v>77</v>
      </c>
    </row>
    <row r="7" spans="1:4" ht="23.25">
      <c r="A7" s="4">
        <v>6</v>
      </c>
      <c r="B7" s="8" t="s">
        <v>7</v>
      </c>
      <c r="C7" s="9">
        <v>1.87</v>
      </c>
      <c r="D7" s="9">
        <f>C7*0.7</f>
        <v>1.3089999999999999</v>
      </c>
    </row>
    <row r="8" spans="1:4" ht="23.25">
      <c r="A8" s="4">
        <v>7</v>
      </c>
      <c r="B8" s="8" t="s">
        <v>6</v>
      </c>
      <c r="C8" s="9">
        <v>4.55</v>
      </c>
      <c r="D8" s="9">
        <f>C8*0.7</f>
        <v>3.1849999999999996</v>
      </c>
    </row>
    <row r="9" spans="1:4" ht="23.25">
      <c r="A9" s="4">
        <v>8</v>
      </c>
      <c r="B9" s="11" t="s">
        <v>4</v>
      </c>
      <c r="C9" s="9">
        <v>30</v>
      </c>
      <c r="D9" s="9">
        <f>C9*0.8</f>
        <v>24</v>
      </c>
    </row>
    <row r="10" spans="1:4" ht="23.25">
      <c r="A10" s="4">
        <v>9</v>
      </c>
      <c r="B10" s="11" t="s">
        <v>13</v>
      </c>
      <c r="C10" s="9">
        <v>25</v>
      </c>
      <c r="D10" s="9">
        <f>C10*0.7</f>
        <v>17.5</v>
      </c>
    </row>
    <row r="11" spans="1:4" ht="23.25">
      <c r="A11" s="4">
        <v>10</v>
      </c>
      <c r="B11" s="12" t="s">
        <v>14</v>
      </c>
      <c r="C11" s="9">
        <v>29.22</v>
      </c>
      <c r="D11" s="9">
        <f>C11*0.8</f>
        <v>23.376000000000001</v>
      </c>
    </row>
    <row r="12" spans="1:4" ht="23.25">
      <c r="A12" s="4">
        <v>11</v>
      </c>
      <c r="B12" s="13" t="s">
        <v>15</v>
      </c>
      <c r="C12" s="9">
        <v>30</v>
      </c>
      <c r="D12" s="9">
        <f>0.7*C12</f>
        <v>21</v>
      </c>
    </row>
    <row r="13" spans="1:4" ht="21.75" customHeight="1">
      <c r="A13" s="4"/>
      <c r="B13" s="14" t="s">
        <v>12</v>
      </c>
      <c r="C13" s="15">
        <f>SUM(C2:C12)</f>
        <v>272.61500000000001</v>
      </c>
      <c r="D13" s="15">
        <f>SUM(D2:D12)</f>
        <v>199.2525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00F853-3E5B-46F0-B520-6FAC0DBBA35B}">
  <dimension ref="A1:D5"/>
  <sheetViews>
    <sheetView tabSelected="1" workbookViewId="0">
      <selection activeCell="E27" sqref="E27"/>
    </sheetView>
  </sheetViews>
  <sheetFormatPr defaultRowHeight="15"/>
  <cols>
    <col min="2" max="2" width="52.140625" bestFit="1" customWidth="1"/>
    <col min="3" max="3" width="13.7109375" bestFit="1" customWidth="1"/>
    <col min="4" max="4" width="23.140625" bestFit="1" customWidth="1"/>
  </cols>
  <sheetData>
    <row r="1" spans="1:4" s="5" customFormat="1" ht="15.75">
      <c r="A1" s="6" t="s">
        <v>0</v>
      </c>
      <c r="B1" s="6" t="s">
        <v>1</v>
      </c>
      <c r="C1" s="7" t="s">
        <v>2</v>
      </c>
      <c r="D1" s="7" t="s">
        <v>3</v>
      </c>
    </row>
    <row r="2" spans="1:4" s="2" customFormat="1" ht="23.25">
      <c r="A2" s="19">
        <v>1</v>
      </c>
      <c r="B2" s="17" t="s">
        <v>16</v>
      </c>
      <c r="C2" s="9">
        <v>44.23</v>
      </c>
      <c r="D2" s="9">
        <f>C2*0.7</f>
        <v>30.960999999999995</v>
      </c>
    </row>
    <row r="3" spans="1:4" s="2" customFormat="1" ht="23.25">
      <c r="A3" s="19">
        <v>2</v>
      </c>
      <c r="B3" s="17" t="s">
        <v>17</v>
      </c>
      <c r="C3" s="9">
        <v>9.4160000000000004</v>
      </c>
      <c r="D3" s="9">
        <v>7.53</v>
      </c>
    </row>
    <row r="4" spans="1:4" s="2" customFormat="1" ht="23.25">
      <c r="A4" s="19">
        <v>3</v>
      </c>
      <c r="B4" s="17" t="s">
        <v>18</v>
      </c>
      <c r="C4" s="9">
        <v>28.768000000000001</v>
      </c>
      <c r="D4" s="9">
        <f>C4*0.8</f>
        <v>23.014400000000002</v>
      </c>
    </row>
    <row r="5" spans="1:4" ht="23.25" customHeight="1">
      <c r="A5" s="16"/>
      <c r="B5" s="14" t="s">
        <v>12</v>
      </c>
      <c r="C5" s="18">
        <f>SUM(C2:C4)</f>
        <v>82.414000000000001</v>
      </c>
      <c r="D5" s="18">
        <f>SUM(D2:D4)</f>
        <v>61.505399999999995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Pipeline</vt:lpstr>
      <vt:lpstr>Pre-approved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WORATHEP THANGJITPIANPONG</dc:creator>
  <cp:lastModifiedBy>WORATHEP THANGJITPIANPONG</cp:lastModifiedBy>
  <dcterms:created xsi:type="dcterms:W3CDTF">2025-06-09T06:39:47Z</dcterms:created>
  <dcterms:modified xsi:type="dcterms:W3CDTF">2025-06-09T07:06:45Z</dcterms:modified>
</cp:coreProperties>
</file>